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48" windowWidth="14400" windowHeight="10956" tabRatio="631" activeTab="0"/>
  </bookViews>
  <sheets>
    <sheet name="9" sheetId="1" r:id="rId1"/>
  </sheets>
  <definedNames>
    <definedName name="Z_2D26C8CE_B39E_4098_997D_1FFC1F1D9F13_.wvu.Cols" localSheetId="0" hidden="1">'9'!$G:$H</definedName>
    <definedName name="Z_2D26C8CE_B39E_4098_997D_1FFC1F1D9F13_.wvu.PrintArea" localSheetId="0" hidden="1">'9'!$A$1:$J$107</definedName>
    <definedName name="Z_32DCDEF4_6809_4556_8B06_69740F7DBA62_.wvu.PrintArea" localSheetId="0" hidden="1">'9'!$A$1:$K$105</definedName>
    <definedName name="Z_32DCDEF4_6809_4556_8B06_69740F7DBA62_.wvu.Rows" localSheetId="0" hidden="1">'9'!$22:$22,'9'!$24:$24,'9'!$26:$27,'9'!$29:$48,'9'!$80:$95,'9'!$106:$107</definedName>
    <definedName name="Z_5BD9107F_DA6F_4B65_916C_2419B083C95F_.wvu.Cols" localSheetId="0" hidden="1">'9'!$G:$H</definedName>
    <definedName name="Z_5BD9107F_DA6F_4B65_916C_2419B083C95F_.wvu.PrintArea" localSheetId="0" hidden="1">'9'!$A$1:$J$107</definedName>
    <definedName name="Z_C08A64A2_32EF_4C06_ABFE_ADA319C7234F_.wvu.Cols" localSheetId="0" hidden="1">'9'!$G:$H</definedName>
    <definedName name="Z_C08A64A2_32EF_4C06_ABFE_ADA319C7234F_.wvu.PrintArea" localSheetId="0" hidden="1">'9'!$A$1:$J$107</definedName>
    <definedName name="Z_F815B818_F50E_436F_8B8C_D0D453688271_.wvu.Cols" localSheetId="0" hidden="1">'9'!$G:$H</definedName>
    <definedName name="Z_F815B818_F50E_436F_8B8C_D0D453688271_.wvu.PrintArea" localSheetId="0" hidden="1">'9'!$A$1:$K$105</definedName>
    <definedName name="Z_F815B818_F50E_436F_8B8C_D0D453688271_.wvu.Rows" localSheetId="0" hidden="1">'9'!$22:$22,'9'!$24:$24,'9'!$26:$27,'9'!$29:$48,'9'!$80:$95,'9'!$106:$107</definedName>
    <definedName name="_xlnm.Print_Area" localSheetId="0">'9'!$A$1:$J$107</definedName>
  </definedNames>
  <calcPr fullCalcOnLoad="1"/>
</workbook>
</file>

<file path=xl/sharedStrings.xml><?xml version="1.0" encoding="utf-8"?>
<sst xmlns="http://schemas.openxmlformats.org/spreadsheetml/2006/main" count="594" uniqueCount="198">
  <si>
    <t>…</t>
  </si>
  <si>
    <t>к приказу Минэнерго России</t>
  </si>
  <si>
    <t>Примечание</t>
  </si>
  <si>
    <t xml:space="preserve">  Наименование инвестиционного проекта (группы инвестиционных проектов)</t>
  </si>
  <si>
    <t>5</t>
  </si>
  <si>
    <t>4.1.1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</si>
  <si>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</si>
  <si>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4. …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</si>
  <si>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</si>
  <si>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</si>
  <si>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</si>
  <si>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</si>
  <si>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4.2. …</t>
  </si>
  <si>
    <t>Приложение  № 9</t>
  </si>
  <si>
    <t>Форма 9. Краткое описание инвестиционной программы. Показатели энергетической эффективности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</si>
  <si>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</si>
  <si>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</si>
  <si>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</si>
  <si>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</si>
  <si>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</si>
  <si>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</si>
  <si>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</si>
  <si>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</si>
  <si>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</si>
  <si>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</si>
  <si>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</si>
  <si>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</si>
  <si>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</si>
  <si>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</si>
  <si>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</si>
  <si>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</si>
  <si>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</si>
  <si>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</si>
  <si>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</si>
  <si>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</si>
  <si>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</si>
  <si>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</si>
  <si>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</si>
  <si>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</si>
  <si>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</si>
  <si>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 xml:space="preserve"> эффективности организаций, осуществляющих регулируемые виды деятельности, в случае, если цены (тарифы)  на товары, услуги таких организаций подлежат установлению Государственной службой Чувашской Республики по конкурентной политике и тарифам</t>
  </si>
  <si>
    <t>Снижение потерь электрической энергии в сетях кВт*ч</t>
  </si>
  <si>
    <t>от «5» мая 2016 г. №380</t>
  </si>
  <si>
    <t xml:space="preserve"> </t>
  </si>
  <si>
    <t xml:space="preserve">Перечень показателей энергетической эффективности объектов приведен в соответствии с  приказом Государственной службы ЧР по конкурентной политике и тарифам от 31.03.2016 № 01/06-308 "Об установлении требований к программам в области энергосбережения и повышения энергетической 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</si>
  <si>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</si>
  <si>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</si>
  <si>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</si>
  <si>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</si>
  <si>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</si>
  <si>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</si>
  <si>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</si>
  <si>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</si>
  <si>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</si>
  <si>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</si>
  <si>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</si>
  <si>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</si>
  <si>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</si>
  <si>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</si>
  <si>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</si>
  <si>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</si>
  <si>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</si>
  <si>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</si>
  <si>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</si>
  <si>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</si>
  <si>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</si>
  <si>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</si>
  <si>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</si>
  <si>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</si>
  <si>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</si>
  <si>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</si>
  <si>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</si>
  <si>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</si>
  <si>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</si>
  <si>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</si>
  <si>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</si>
  <si>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</si>
  <si>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</si>
  <si>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</si>
  <si>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</si>
  <si>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</si>
  <si>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</si>
  <si>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</si>
  <si>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</si>
  <si>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</si>
  <si>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</si>
  <si>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</si>
  <si>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</si>
  <si>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</si>
  <si>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</si>
  <si>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</si>
  <si>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</si>
  <si>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</si>
  <si>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</si>
  <si>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</si>
  <si>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</si>
  <si>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</si>
  <si>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</si>
  <si>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</si>
  <si>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</si>
  <si>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</si>
  <si>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</si>
  <si>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</si>
  <si>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</si>
  <si>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</si>
  <si>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</si>
  <si>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</si>
  <si>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</si>
  <si>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</si>
  <si>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</si>
  <si>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</si>
  <si>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</si>
  <si>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</si>
  <si>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</si>
  <si>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</si>
  <si>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</si>
  <si>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</si>
  <si>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</si>
  <si>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</si>
  <si>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Технологическое присоединение, всего, в том числе:</t>
  </si>
  <si>
    <t>1.1</t>
  </si>
  <si>
    <t>4.1.2</t>
  </si>
  <si>
    <t>4.1.3</t>
  </si>
  <si>
    <t>Воздушная линия (снижение величины на )</t>
  </si>
  <si>
    <t>Кабельная линия (снижение величины на )</t>
  </si>
  <si>
    <t>Трансформаторная подстанция (снижение величины на )</t>
  </si>
  <si>
    <t>требования отсутствуют</t>
  </si>
  <si>
    <t>соответствует</t>
  </si>
  <si>
    <t>G_Ч.ТП24_08-03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</si>
  <si>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</si>
  <si>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</si>
  <si>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</si>
  <si>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</si>
  <si>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</si>
  <si>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G_М.ВВЛ.ПСКабельная_08-03</t>
  </si>
  <si>
    <r>
      <t xml:space="preserve">Инвестиционная программа  </t>
    </r>
    <r>
      <rPr>
        <u val="single"/>
        <sz val="12"/>
        <rFont val="Times New Roman"/>
        <family val="1"/>
      </rPr>
      <t xml:space="preserve">в сфере электроэнергетики ООО "Коммунальные технологии" на 2020-2024 годы </t>
    </r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</si>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</sst>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Calibri"/>
      <family val="2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33" applyFont="1" applyFill="1" applyBorder="1" applyAlignment="1">
      <alignment/>
      <protection/>
    </xf>
    <xf numFmtId="0" fontId="36" fillId="0" borderId="0" xfId="198" applyFont="1" applyAlignment="1">
      <alignment vertical="top"/>
      <protection/>
    </xf>
    <xf numFmtId="0" fontId="0" fillId="0" borderId="0" xfId="0" applyFont="1" applyFill="1" applyAlignment="1">
      <alignment vertical="center"/>
    </xf>
    <xf numFmtId="0" fontId="37" fillId="0" borderId="0" xfId="198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 wrapText="1"/>
    </xf>
    <xf numFmtId="0" fontId="21" fillId="0" borderId="0" xfId="91" applyFont="1" applyAlignment="1">
      <alignment horizontal="right" vertical="center" wrapText="1"/>
      <protection/>
    </xf>
    <xf numFmtId="0" fontId="2" fillId="0" borderId="0" xfId="23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7" fillId="0" borderId="10" xfId="97" applyFont="1" applyFill="1" applyBorder="1" applyAlignment="1">
      <alignment horizontal="center" vertical="center" wrapText="1"/>
      <protection/>
    </xf>
    <xf numFmtId="49" fontId="27" fillId="0" borderId="10" xfId="97" applyNumberFormat="1" applyFont="1" applyFill="1" applyBorder="1" applyAlignment="1">
      <alignment horizontal="center" vertical="center" wrapText="1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97" applyFont="1" applyFill="1" applyBorder="1" applyAlignment="1">
      <alignment horizontal="center" vertical="center" wrapText="1"/>
      <protection/>
    </xf>
    <xf numFmtId="0" fontId="26" fillId="25" borderId="10" xfId="97" applyFont="1" applyFill="1" applyBorder="1" applyAlignment="1">
      <alignment horizontal="center" vertical="center" wrapText="1"/>
      <protection/>
    </xf>
    <xf numFmtId="4" fontId="26" fillId="25" borderId="10" xfId="97" applyNumberFormat="1" applyFont="1" applyFill="1" applyBorder="1" applyAlignment="1">
      <alignment horizontal="center" vertical="center" wrapText="1"/>
      <protection/>
    </xf>
    <xf numFmtId="4" fontId="26" fillId="24" borderId="10" xfId="97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/>
    </xf>
    <xf numFmtId="49" fontId="26" fillId="26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26" fillId="0" borderId="10" xfId="198" applyFont="1" applyFill="1" applyBorder="1" applyAlignment="1">
      <alignment horizontal="center" vertical="center" wrapText="1"/>
      <protection/>
    </xf>
    <xf numFmtId="49" fontId="26" fillId="27" borderId="12" xfId="0" applyNumberFormat="1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/>
    </xf>
    <xf numFmtId="4" fontId="22" fillId="24" borderId="10" xfId="97" applyNumberFormat="1" applyFont="1" applyFill="1" applyBorder="1" applyAlignment="1">
      <alignment horizontal="center" vertical="center" wrapText="1"/>
      <protection/>
    </xf>
    <xf numFmtId="2" fontId="26" fillId="24" borderId="10" xfId="97" applyNumberFormat="1" applyFont="1" applyFill="1" applyBorder="1" applyAlignment="1">
      <alignment horizontal="center" vertical="center" wrapText="1"/>
      <protection/>
    </xf>
    <xf numFmtId="0" fontId="0" fillId="0" borderId="16" xfId="97" applyFont="1" applyFill="1" applyBorder="1" applyAlignment="1">
      <alignment vertical="center" wrapText="1"/>
      <protection/>
    </xf>
    <xf numFmtId="0" fontId="0" fillId="0" borderId="17" xfId="97" applyFont="1" applyFill="1" applyBorder="1" applyAlignment="1">
      <alignment vertical="center" wrapText="1"/>
      <protection/>
    </xf>
    <xf numFmtId="0" fontId="0" fillId="0" borderId="14" xfId="97" applyFont="1" applyFill="1" applyBorder="1" applyAlignment="1">
      <alignment vertical="center" wrapText="1"/>
      <protection/>
    </xf>
    <xf numFmtId="0" fontId="0" fillId="0" borderId="13" xfId="97" applyFont="1" applyFill="1" applyBorder="1" applyAlignment="1">
      <alignment vertical="center" wrapText="1"/>
      <protection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0" xfId="97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1" fillId="0" borderId="0" xfId="91" applyFont="1" applyAlignment="1">
      <alignment horizontal="right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6" fillId="26" borderId="14" xfId="0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2" fontId="22" fillId="24" borderId="18" xfId="198" applyNumberFormat="1" applyFont="1" applyFill="1" applyBorder="1" applyAlignment="1">
      <alignment horizontal="center" vertical="center" wrapText="1"/>
      <protection/>
    </xf>
    <xf numFmtId="2" fontId="22" fillId="24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2" fontId="39" fillId="24" borderId="10" xfId="198" applyNumberFormat="1" applyFont="1" applyFill="1" applyBorder="1" applyAlignment="1">
      <alignment horizontal="center" vertical="center" wrapText="1"/>
      <protection/>
    </xf>
    <xf numFmtId="0" fontId="39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0" fontId="2" fillId="0" borderId="0" xfId="95" applyFont="1" applyFill="1" applyBorder="1" applyAlignment="1">
      <alignment horizontal="center" vertical="center" wrapText="1"/>
      <protection/>
    </xf>
    <xf numFmtId="0" fontId="0" fillId="0" borderId="14" xfId="198" applyFont="1" applyBorder="1" applyAlignment="1">
      <alignment horizontal="center" vertical="center" wrapText="1"/>
      <protection/>
    </xf>
    <xf numFmtId="0" fontId="0" fillId="0" borderId="0" xfId="198" applyFont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wrapText="1"/>
      <protection/>
    </xf>
    <xf numFmtId="0" fontId="21" fillId="0" borderId="0" xfId="91" applyFont="1" applyAlignment="1">
      <alignment horizontal="right"/>
      <protection/>
    </xf>
    <xf numFmtId="0" fontId="0" fillId="0" borderId="16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9" xfId="97" applyFont="1" applyFill="1" applyBorder="1" applyAlignment="1">
      <alignment horizontal="center" vertical="center" wrapText="1"/>
      <protection/>
    </xf>
    <xf numFmtId="0" fontId="0" fillId="0" borderId="20" xfId="97" applyFont="1" applyFill="1" applyBorder="1" applyAlignment="1">
      <alignment horizontal="center" vertical="center" wrapText="1"/>
      <protection/>
    </xf>
    <xf numFmtId="0" fontId="0" fillId="0" borderId="12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233" applyFont="1" applyFill="1" applyBorder="1" applyAlignment="1">
      <alignment horizontal="center" wrapText="1"/>
      <protection/>
    </xf>
    <xf numFmtId="0" fontId="0" fillId="0" borderId="18" xfId="97" applyFont="1" applyFill="1" applyBorder="1" applyAlignment="1">
      <alignment horizontal="center" vertical="center" wrapText="1"/>
      <protection/>
    </xf>
    <xf numFmtId="0" fontId="0" fillId="0" borderId="21" xfId="97" applyFont="1" applyFill="1" applyBorder="1" applyAlignment="1">
      <alignment horizontal="center" vertical="center" wrapText="1"/>
      <protection/>
    </xf>
    <xf numFmtId="0" fontId="0" fillId="0" borderId="11" xfId="9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U107"/>
  <sheetViews>
    <sheetView tabSelected="1" view="pageBreakPreview" zoomScale="65" zoomScaleSheetLayoutView="65" zoomScalePageLayoutView="0" workbookViewId="0" topLeftCell="A12">
      <selection activeCell="F75" sqref="F75:F79"/>
    </sheetView>
  </sheetViews>
  <sheetFormatPr defaultColWidth="9.00390625" defaultRowHeight="15.75"/>
  <cols>
    <col min="1" max="1" width="12.00390625" style="11" customWidth="1"/>
    <col min="2" max="2" width="53.625" style="11" customWidth="1"/>
    <col min="3" max="3" width="17.625" style="11" customWidth="1"/>
    <col min="4" max="6" width="32.25390625" style="11" customWidth="1"/>
    <col min="7" max="7" width="32.25390625" style="11" hidden="1" customWidth="1"/>
    <col min="8" max="8" width="32.125" style="11" hidden="1" customWidth="1"/>
    <col min="9" max="9" width="30.75390625" style="11" customWidth="1"/>
    <col min="10" max="10" width="0.875" style="1" customWidth="1"/>
    <col min="11" max="11" width="4.375" style="1" customWidth="1"/>
    <col min="12" max="13" width="3.375" style="1" customWidth="1"/>
    <col min="14" max="14" width="4.125" style="1" customWidth="1"/>
    <col min="15" max="17" width="5.75390625" style="1" customWidth="1"/>
    <col min="18" max="18" width="3.875" style="1" customWidth="1"/>
    <col min="19" max="19" width="4.50390625" style="1" customWidth="1"/>
    <col min="20" max="20" width="3.875" style="1" customWidth="1"/>
    <col min="21" max="21" width="4.375" style="1" customWidth="1"/>
    <col min="22" max="24" width="5.75390625" style="1" customWidth="1"/>
    <col min="25" max="25" width="6.125" style="1" customWidth="1"/>
    <col min="26" max="26" width="5.75390625" style="1" customWidth="1"/>
    <col min="27" max="27" width="6.50390625" style="1" customWidth="1"/>
    <col min="28" max="28" width="3.50390625" style="1" customWidth="1"/>
    <col min="29" max="29" width="5.75390625" style="1" customWidth="1"/>
    <col min="30" max="30" width="16.125" style="1" customWidth="1"/>
    <col min="31" max="31" width="21.25390625" style="1" customWidth="1"/>
    <col min="32" max="32" width="12.625" style="1" customWidth="1"/>
    <col min="33" max="33" width="22.375" style="1" customWidth="1"/>
    <col min="34" max="34" width="10.875" style="1" customWidth="1"/>
    <col min="35" max="35" width="17.375" style="1" customWidth="1"/>
    <col min="36" max="37" width="4.125" style="1" customWidth="1"/>
    <col min="38" max="38" width="3.75390625" style="1" customWidth="1"/>
    <col min="39" max="39" width="3.875" style="1" customWidth="1"/>
    <col min="40" max="40" width="4.50390625" style="1" customWidth="1"/>
    <col min="41" max="41" width="5.00390625" style="1" customWidth="1"/>
    <col min="42" max="42" width="5.50390625" style="1" customWidth="1"/>
    <col min="43" max="43" width="5.75390625" style="1" customWidth="1"/>
    <col min="44" max="44" width="5.50390625" style="1" customWidth="1"/>
    <col min="45" max="46" width="5.00390625" style="1" customWidth="1"/>
    <col min="47" max="47" width="12.875" style="1" customWidth="1"/>
    <col min="48" max="57" width="5.00390625" style="1" customWidth="1"/>
    <col min="58" max="16384" width="9.00390625" style="1" customWidth="1"/>
  </cols>
  <sheetData>
    <row r="1" spans="9:15" ht="18">
      <c r="I1" s="12" t="s">
        <v>13</v>
      </c>
      <c r="J1" s="2"/>
      <c r="K1" s="2"/>
      <c r="L1" s="2"/>
      <c r="M1" s="2"/>
      <c r="N1" s="2"/>
      <c r="O1" s="2"/>
    </row>
    <row r="2" spans="8:15" ht="15" customHeight="1">
      <c r="H2" s="89" t="s">
        <v>1</v>
      </c>
      <c r="I2" s="89"/>
      <c r="J2" s="2"/>
      <c r="K2" s="2"/>
      <c r="L2" s="2"/>
      <c r="M2" s="2"/>
      <c r="N2" s="2"/>
      <c r="O2" s="2"/>
    </row>
    <row r="3" spans="8:15" ht="15" customHeight="1">
      <c r="H3" s="88" t="s">
        <v>42</v>
      </c>
      <c r="I3" s="88"/>
      <c r="J3" s="2"/>
      <c r="K3" s="2"/>
      <c r="L3" s="2"/>
      <c r="M3" s="2"/>
      <c r="N3" s="2"/>
      <c r="O3" s="2"/>
    </row>
    <row r="4" spans="9:15" ht="18">
      <c r="I4" s="62"/>
      <c r="J4" s="2"/>
      <c r="K4" s="2"/>
      <c r="L4" s="2"/>
      <c r="M4" s="2"/>
      <c r="N4" s="2"/>
      <c r="O4" s="2"/>
    </row>
    <row r="5" spans="1:15" ht="1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2"/>
      <c r="K5" s="2"/>
      <c r="L5" s="2"/>
      <c r="M5" s="2"/>
      <c r="N5" s="2"/>
      <c r="O5" s="2"/>
    </row>
    <row r="6" spans="10:15" ht="15">
      <c r="J6" s="2"/>
      <c r="K6" s="2"/>
      <c r="L6" s="2"/>
      <c r="M6" s="2"/>
      <c r="N6" s="2"/>
      <c r="O6" s="2"/>
    </row>
    <row r="7" spans="1:47" ht="15">
      <c r="A7" s="83" t="s">
        <v>135</v>
      </c>
      <c r="B7" s="83"/>
      <c r="C7" s="83"/>
      <c r="D7" s="83"/>
      <c r="E7" s="83"/>
      <c r="F7" s="83"/>
      <c r="G7" s="83"/>
      <c r="H7" s="83"/>
      <c r="I7" s="8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">
      <c r="A8" s="84" t="s">
        <v>9</v>
      </c>
      <c r="B8" s="84"/>
      <c r="C8" s="84"/>
      <c r="D8" s="84"/>
      <c r="E8" s="84"/>
      <c r="F8" s="84"/>
      <c r="G8" s="84"/>
      <c r="H8" s="84"/>
      <c r="I8" s="8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">
      <c r="A9" s="65"/>
      <c r="B9" s="65"/>
      <c r="C9" s="65"/>
      <c r="D9" s="65"/>
      <c r="E9" s="65"/>
      <c r="F9" s="65"/>
      <c r="G9" s="65"/>
      <c r="H9" s="65"/>
      <c r="I9" s="6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15" ht="15">
      <c r="A10" s="101" t="s">
        <v>136</v>
      </c>
      <c r="B10" s="101"/>
      <c r="C10" s="101"/>
      <c r="D10" s="101"/>
      <c r="E10" s="101"/>
      <c r="F10" s="101"/>
      <c r="G10" s="101"/>
      <c r="H10" s="101"/>
      <c r="I10" s="101"/>
      <c r="J10" s="2"/>
      <c r="K10" s="2"/>
      <c r="L10" s="2"/>
      <c r="M10" s="2"/>
      <c r="N10" s="2"/>
      <c r="O10" s="2"/>
    </row>
    <row r="11" spans="1:15" ht="15">
      <c r="A11" s="64"/>
      <c r="B11" s="64"/>
      <c r="C11" s="64"/>
      <c r="D11" s="64"/>
      <c r="E11" s="64"/>
      <c r="F11" s="64"/>
      <c r="G11" s="64"/>
      <c r="H11" s="64"/>
      <c r="I11" s="64"/>
      <c r="J11" s="2"/>
      <c r="K11" s="2"/>
      <c r="L11" s="2"/>
      <c r="M11" s="2"/>
      <c r="N11" s="2"/>
      <c r="O11" s="2"/>
    </row>
    <row r="12" spans="1:15" ht="39" customHeight="1">
      <c r="A12" s="86" t="s">
        <v>44</v>
      </c>
      <c r="B12" s="86"/>
      <c r="C12" s="86"/>
      <c r="D12" s="86"/>
      <c r="E12" s="86"/>
      <c r="F12" s="86"/>
      <c r="G12" s="86"/>
      <c r="H12" s="86"/>
      <c r="I12" s="86"/>
      <c r="J12" s="2"/>
      <c r="K12" s="2"/>
      <c r="L12" s="2"/>
      <c r="M12" s="2"/>
      <c r="N12" s="2"/>
      <c r="O12" s="2"/>
    </row>
    <row r="13" spans="1:47" ht="39" customHeight="1">
      <c r="A13" s="87" t="s">
        <v>40</v>
      </c>
      <c r="B13" s="87"/>
      <c r="C13" s="87"/>
      <c r="D13" s="87"/>
      <c r="E13" s="87"/>
      <c r="F13" s="87"/>
      <c r="G13" s="87"/>
      <c r="H13" s="87"/>
      <c r="I13" s="8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5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39" ht="15">
      <c r="A15" s="97" t="s">
        <v>43</v>
      </c>
      <c r="B15" s="97"/>
      <c r="C15" s="97"/>
      <c r="D15" s="97"/>
      <c r="E15" s="97"/>
      <c r="F15" s="97"/>
      <c r="G15" s="97"/>
      <c r="H15" s="97"/>
      <c r="I15" s="13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53.25" customHeight="1">
      <c r="A16" s="92" t="s">
        <v>8</v>
      </c>
      <c r="B16" s="95" t="s">
        <v>3</v>
      </c>
      <c r="C16" s="95" t="s">
        <v>11</v>
      </c>
      <c r="D16" s="90" t="s">
        <v>6</v>
      </c>
      <c r="E16" s="90"/>
      <c r="F16" s="90"/>
      <c r="G16" s="54"/>
      <c r="H16" s="55"/>
      <c r="I16" s="96" t="s">
        <v>2</v>
      </c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8.25" customHeight="1">
      <c r="A17" s="93"/>
      <c r="B17" s="95"/>
      <c r="C17" s="95"/>
      <c r="D17" s="91"/>
      <c r="E17" s="91"/>
      <c r="F17" s="91"/>
      <c r="G17" s="56"/>
      <c r="H17" s="57"/>
      <c r="I17" s="9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51.75" customHeight="1">
      <c r="A18" s="93"/>
      <c r="B18" s="95"/>
      <c r="C18" s="95"/>
      <c r="D18" s="98" t="s">
        <v>41</v>
      </c>
      <c r="E18" s="99"/>
      <c r="F18" s="99"/>
      <c r="G18" s="100"/>
      <c r="H18" s="63" t="s">
        <v>0</v>
      </c>
      <c r="I18" s="9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56.25" customHeight="1">
      <c r="A19" s="94"/>
      <c r="B19" s="95"/>
      <c r="C19" s="95"/>
      <c r="D19" s="63" t="s">
        <v>123</v>
      </c>
      <c r="E19" s="63" t="s">
        <v>124</v>
      </c>
      <c r="F19" s="63" t="s">
        <v>125</v>
      </c>
      <c r="G19" s="14" t="s">
        <v>0</v>
      </c>
      <c r="H19" s="14" t="s">
        <v>0</v>
      </c>
      <c r="I19" s="9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8" customFormat="1" ht="15">
      <c r="A20" s="18">
        <v>1</v>
      </c>
      <c r="B20" s="18">
        <v>2</v>
      </c>
      <c r="C20" s="18">
        <v>3</v>
      </c>
      <c r="D20" s="19" t="s">
        <v>5</v>
      </c>
      <c r="E20" s="19" t="s">
        <v>121</v>
      </c>
      <c r="F20" s="19" t="s">
        <v>122</v>
      </c>
      <c r="G20" s="19" t="s">
        <v>12</v>
      </c>
      <c r="H20" s="19" t="s">
        <v>7</v>
      </c>
      <c r="I20" s="19" t="s">
        <v>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8" customFormat="1" ht="33">
      <c r="A21" s="28" t="s">
        <v>19</v>
      </c>
      <c r="B21" s="29" t="s">
        <v>20</v>
      </c>
      <c r="C21" s="30" t="s">
        <v>53</v>
      </c>
      <c r="D21" s="26">
        <f>SUM(D22:D27)</f>
        <v>34901.41</v>
      </c>
      <c r="E21" s="26">
        <f>SUM(E22:E27)</f>
        <v>2606.9</v>
      </c>
      <c r="F21" s="26">
        <f>SUM(F22:F27)</f>
        <v>0</v>
      </c>
      <c r="G21" s="23"/>
      <c r="H21" s="23"/>
      <c r="I21" s="21" t="s">
        <v>118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8" customFormat="1" ht="16.5" hidden="1">
      <c r="A22" s="31" t="s">
        <v>21</v>
      </c>
      <c r="B22" s="32" t="s">
        <v>22</v>
      </c>
      <c r="C22" s="33" t="s">
        <v>53</v>
      </c>
      <c r="D22" s="26">
        <f>D29</f>
        <v>0</v>
      </c>
      <c r="E22" s="26">
        <f>E29</f>
        <v>0</v>
      </c>
      <c r="F22" s="26">
        <f>F29</f>
        <v>0</v>
      </c>
      <c r="G22" s="23"/>
      <c r="H22" s="23"/>
      <c r="I22" s="21" t="s">
        <v>118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8" customFormat="1" ht="33">
      <c r="A23" s="31" t="s">
        <v>23</v>
      </c>
      <c r="B23" s="32" t="s">
        <v>24</v>
      </c>
      <c r="C23" s="33" t="s">
        <v>53</v>
      </c>
      <c r="D23" s="26">
        <f>D49</f>
        <v>34901.41</v>
      </c>
      <c r="E23" s="26">
        <f>E49</f>
        <v>2606.9</v>
      </c>
      <c r="F23" s="26">
        <f>F49</f>
        <v>0</v>
      </c>
      <c r="G23" s="23"/>
      <c r="H23" s="23"/>
      <c r="I23" s="21" t="s">
        <v>118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8" customFormat="1" ht="66.75" hidden="1">
      <c r="A24" s="31" t="s">
        <v>25</v>
      </c>
      <c r="B24" s="32" t="s">
        <v>26</v>
      </c>
      <c r="C24" s="33" t="s">
        <v>53</v>
      </c>
      <c r="D24" s="26">
        <f>D93</f>
        <v>0</v>
      </c>
      <c r="E24" s="26">
        <f>E93</f>
        <v>0</v>
      </c>
      <c r="F24" s="26">
        <f>F93</f>
        <v>0</v>
      </c>
      <c r="G24" s="23"/>
      <c r="H24" s="23"/>
      <c r="I24" s="21" t="s">
        <v>118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8" customFormat="1" ht="33">
      <c r="A25" s="31" t="s">
        <v>27</v>
      </c>
      <c r="B25" s="32" t="s">
        <v>28</v>
      </c>
      <c r="C25" s="33" t="s">
        <v>53</v>
      </c>
      <c r="D25" s="26">
        <f>D96</f>
        <v>0</v>
      </c>
      <c r="E25" s="26">
        <f>E96</f>
        <v>0</v>
      </c>
      <c r="F25" s="26">
        <f>F96</f>
        <v>0</v>
      </c>
      <c r="G25" s="23"/>
      <c r="H25" s="23"/>
      <c r="I25" s="21" t="s">
        <v>118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8" customFormat="1" ht="33" hidden="1">
      <c r="A26" s="31" t="s">
        <v>29</v>
      </c>
      <c r="B26" s="32" t="s">
        <v>30</v>
      </c>
      <c r="C26" s="33" t="s">
        <v>53</v>
      </c>
      <c r="D26" s="26">
        <f aca="true" t="shared" si="0" ref="D26:F27">D106</f>
        <v>0</v>
      </c>
      <c r="E26" s="26">
        <f t="shared" si="0"/>
        <v>0</v>
      </c>
      <c r="F26" s="26">
        <f t="shared" si="0"/>
        <v>0</v>
      </c>
      <c r="G26" s="23"/>
      <c r="H26" s="23"/>
      <c r="I26" s="21" t="s">
        <v>118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8" customFormat="1" ht="16.5" hidden="1">
      <c r="A27" s="31" t="s">
        <v>31</v>
      </c>
      <c r="B27" s="32" t="s">
        <v>32</v>
      </c>
      <c r="C27" s="33" t="s">
        <v>53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3"/>
      <c r="H27" s="23"/>
      <c r="I27" s="21" t="s">
        <v>118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8" customFormat="1" ht="16.5">
      <c r="A28" s="49" t="s">
        <v>15</v>
      </c>
      <c r="B28" s="50" t="s">
        <v>54</v>
      </c>
      <c r="C28" s="51" t="s">
        <v>53</v>
      </c>
      <c r="D28" s="25">
        <f>D29+D49+D93+D96+D106+D107</f>
        <v>34901.41</v>
      </c>
      <c r="E28" s="25">
        <f>E29+E49+E93+E96+E106+E107</f>
        <v>2606.9</v>
      </c>
      <c r="F28" s="25">
        <f>F29+F49+F93+F96+F106+F107</f>
        <v>0</v>
      </c>
      <c r="G28" s="24"/>
      <c r="H28" s="24"/>
      <c r="I28" s="27" t="s">
        <v>118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8" customFormat="1" ht="33" hidden="1">
      <c r="A29" s="34" t="s">
        <v>120</v>
      </c>
      <c r="B29" s="48" t="s">
        <v>119</v>
      </c>
      <c r="C29" s="35" t="s">
        <v>53</v>
      </c>
      <c r="D29" s="26">
        <v>0</v>
      </c>
      <c r="E29" s="26">
        <v>0</v>
      </c>
      <c r="F29" s="53">
        <v>0</v>
      </c>
      <c r="G29" s="23"/>
      <c r="H29" s="23"/>
      <c r="I29" s="21" t="s">
        <v>118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8" customFormat="1" ht="50.25" hidden="1">
      <c r="A30" s="31" t="s">
        <v>55</v>
      </c>
      <c r="B30" s="36" t="s">
        <v>56</v>
      </c>
      <c r="C30" s="35" t="s">
        <v>53</v>
      </c>
      <c r="D30" s="26" t="s">
        <v>118</v>
      </c>
      <c r="E30" s="26" t="s">
        <v>118</v>
      </c>
      <c r="F30" s="23" t="s">
        <v>118</v>
      </c>
      <c r="G30" s="23"/>
      <c r="H30" s="23"/>
      <c r="I30" s="21" t="s">
        <v>118</v>
      </c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8" customFormat="1" ht="84" hidden="1">
      <c r="A31" s="31" t="s">
        <v>57</v>
      </c>
      <c r="B31" s="36" t="s">
        <v>58</v>
      </c>
      <c r="C31" s="35" t="s">
        <v>53</v>
      </c>
      <c r="D31" s="26" t="s">
        <v>118</v>
      </c>
      <c r="E31" s="26" t="s">
        <v>118</v>
      </c>
      <c r="F31" s="23" t="s">
        <v>118</v>
      </c>
      <c r="G31" s="23"/>
      <c r="H31" s="23"/>
      <c r="I31" s="21" t="s">
        <v>118</v>
      </c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8" customFormat="1" ht="66.75" hidden="1">
      <c r="A32" s="31" t="s">
        <v>59</v>
      </c>
      <c r="B32" s="36" t="s">
        <v>60</v>
      </c>
      <c r="C32" s="35" t="s">
        <v>53</v>
      </c>
      <c r="D32" s="26" t="s">
        <v>118</v>
      </c>
      <c r="E32" s="26" t="s">
        <v>118</v>
      </c>
      <c r="F32" s="23" t="s">
        <v>118</v>
      </c>
      <c r="G32" s="23"/>
      <c r="H32" s="23"/>
      <c r="I32" s="21" t="s">
        <v>118</v>
      </c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17" customFormat="1" ht="50.25" hidden="1">
      <c r="A33" s="31" t="s">
        <v>61</v>
      </c>
      <c r="B33" s="36" t="s">
        <v>62</v>
      </c>
      <c r="C33" s="35" t="s">
        <v>53</v>
      </c>
      <c r="D33" s="26" t="s">
        <v>118</v>
      </c>
      <c r="E33" s="26" t="s">
        <v>118</v>
      </c>
      <c r="F33" s="23" t="s">
        <v>118</v>
      </c>
      <c r="G33" s="23"/>
      <c r="H33" s="23"/>
      <c r="I33" s="21" t="s">
        <v>118</v>
      </c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ht="33" hidden="1">
      <c r="A34" s="31" t="s">
        <v>63</v>
      </c>
      <c r="B34" s="36" t="s">
        <v>64</v>
      </c>
      <c r="C34" s="35" t="s">
        <v>53</v>
      </c>
      <c r="D34" s="26" t="s">
        <v>118</v>
      </c>
      <c r="E34" s="26" t="s">
        <v>118</v>
      </c>
      <c r="F34" s="23" t="s">
        <v>118</v>
      </c>
      <c r="G34" s="23"/>
      <c r="H34" s="23"/>
      <c r="I34" s="21" t="s">
        <v>118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7" customFormat="1" ht="66.75" hidden="1">
      <c r="A35" s="31" t="s">
        <v>65</v>
      </c>
      <c r="B35" s="36" t="s">
        <v>66</v>
      </c>
      <c r="C35" s="35" t="s">
        <v>53</v>
      </c>
      <c r="D35" s="26" t="s">
        <v>118</v>
      </c>
      <c r="E35" s="26" t="s">
        <v>118</v>
      </c>
      <c r="F35" s="23" t="s">
        <v>118</v>
      </c>
      <c r="G35" s="23"/>
      <c r="H35" s="23"/>
      <c r="I35" s="21" t="s">
        <v>118</v>
      </c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7" customFormat="1" ht="50.25" hidden="1">
      <c r="A36" s="31" t="s">
        <v>67</v>
      </c>
      <c r="B36" s="36" t="s">
        <v>68</v>
      </c>
      <c r="C36" s="35" t="s">
        <v>53</v>
      </c>
      <c r="D36" s="26" t="s">
        <v>118</v>
      </c>
      <c r="E36" s="26" t="s">
        <v>118</v>
      </c>
      <c r="F36" s="23" t="s">
        <v>118</v>
      </c>
      <c r="G36" s="23"/>
      <c r="H36" s="23"/>
      <c r="I36" s="21" t="s">
        <v>118</v>
      </c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ht="50.25" hidden="1">
      <c r="A37" s="31" t="s">
        <v>69</v>
      </c>
      <c r="B37" s="36" t="s">
        <v>70</v>
      </c>
      <c r="C37" s="35" t="s">
        <v>53</v>
      </c>
      <c r="D37" s="26" t="s">
        <v>118</v>
      </c>
      <c r="E37" s="26" t="s">
        <v>118</v>
      </c>
      <c r="F37" s="23" t="s">
        <v>118</v>
      </c>
      <c r="G37" s="23"/>
      <c r="H37" s="23"/>
      <c r="I37" s="21" t="s">
        <v>118</v>
      </c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8" customFormat="1" ht="50.25" hidden="1">
      <c r="A38" s="31" t="s">
        <v>71</v>
      </c>
      <c r="B38" s="36" t="s">
        <v>72</v>
      </c>
      <c r="C38" s="35" t="s">
        <v>53</v>
      </c>
      <c r="D38" s="26" t="s">
        <v>118</v>
      </c>
      <c r="E38" s="26" t="s">
        <v>118</v>
      </c>
      <c r="F38" s="23" t="s">
        <v>118</v>
      </c>
      <c r="G38" s="23"/>
      <c r="H38" s="23"/>
      <c r="I38" s="21" t="s">
        <v>118</v>
      </c>
      <c r="J38" s="10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8" customFormat="1" ht="100.5" hidden="1">
      <c r="A39" s="31" t="s">
        <v>71</v>
      </c>
      <c r="B39" s="36" t="s">
        <v>73</v>
      </c>
      <c r="C39" s="35" t="s">
        <v>53</v>
      </c>
      <c r="D39" s="26" t="s">
        <v>118</v>
      </c>
      <c r="E39" s="26" t="s">
        <v>118</v>
      </c>
      <c r="F39" s="23" t="s">
        <v>118</v>
      </c>
      <c r="G39" s="23"/>
      <c r="H39" s="23"/>
      <c r="I39" s="21" t="s">
        <v>118</v>
      </c>
      <c r="J39" s="10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s="17" customFormat="1" ht="84" hidden="1">
      <c r="A40" s="31" t="s">
        <v>71</v>
      </c>
      <c r="B40" s="36" t="s">
        <v>74</v>
      </c>
      <c r="C40" s="35" t="s">
        <v>53</v>
      </c>
      <c r="D40" s="26" t="s">
        <v>118</v>
      </c>
      <c r="E40" s="26" t="s">
        <v>118</v>
      </c>
      <c r="F40" s="23" t="s">
        <v>118</v>
      </c>
      <c r="G40" s="23"/>
      <c r="H40" s="23"/>
      <c r="I40" s="21" t="s">
        <v>118</v>
      </c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7" customFormat="1" ht="100.5" hidden="1">
      <c r="A41" s="31" t="s">
        <v>71</v>
      </c>
      <c r="B41" s="36" t="s">
        <v>75</v>
      </c>
      <c r="C41" s="35" t="s">
        <v>53</v>
      </c>
      <c r="D41" s="26" t="s">
        <v>118</v>
      </c>
      <c r="E41" s="26" t="s">
        <v>118</v>
      </c>
      <c r="F41" s="23" t="s">
        <v>118</v>
      </c>
      <c r="G41" s="23"/>
      <c r="H41" s="23"/>
      <c r="I41" s="21" t="s">
        <v>118</v>
      </c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7" customFormat="1" ht="50.25" hidden="1">
      <c r="A42" s="31" t="s">
        <v>76</v>
      </c>
      <c r="B42" s="36" t="s">
        <v>72</v>
      </c>
      <c r="C42" s="35" t="s">
        <v>53</v>
      </c>
      <c r="D42" s="26" t="s">
        <v>118</v>
      </c>
      <c r="E42" s="26" t="s">
        <v>118</v>
      </c>
      <c r="F42" s="23" t="s">
        <v>118</v>
      </c>
      <c r="G42" s="23"/>
      <c r="H42" s="23"/>
      <c r="I42" s="21" t="s">
        <v>118</v>
      </c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7" customFormat="1" ht="100.5" hidden="1">
      <c r="A43" s="31" t="s">
        <v>76</v>
      </c>
      <c r="B43" s="36" t="s">
        <v>73</v>
      </c>
      <c r="C43" s="35" t="s">
        <v>53</v>
      </c>
      <c r="D43" s="26" t="s">
        <v>118</v>
      </c>
      <c r="E43" s="26" t="s">
        <v>118</v>
      </c>
      <c r="F43" s="23" t="s">
        <v>118</v>
      </c>
      <c r="G43" s="23"/>
      <c r="H43" s="23"/>
      <c r="I43" s="21" t="s">
        <v>118</v>
      </c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7" customFormat="1" ht="84" hidden="1">
      <c r="A44" s="31" t="s">
        <v>76</v>
      </c>
      <c r="B44" s="36" t="s">
        <v>74</v>
      </c>
      <c r="C44" s="35" t="s">
        <v>53</v>
      </c>
      <c r="D44" s="26" t="s">
        <v>118</v>
      </c>
      <c r="E44" s="26" t="s">
        <v>118</v>
      </c>
      <c r="F44" s="23" t="s">
        <v>118</v>
      </c>
      <c r="G44" s="23"/>
      <c r="H44" s="23"/>
      <c r="I44" s="21" t="s">
        <v>118</v>
      </c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100.5" hidden="1">
      <c r="A45" s="31" t="s">
        <v>76</v>
      </c>
      <c r="B45" s="36" t="s">
        <v>77</v>
      </c>
      <c r="C45" s="35" t="s">
        <v>53</v>
      </c>
      <c r="D45" s="26" t="s">
        <v>118</v>
      </c>
      <c r="E45" s="26" t="s">
        <v>118</v>
      </c>
      <c r="F45" s="23" t="s">
        <v>118</v>
      </c>
      <c r="G45" s="23"/>
      <c r="H45" s="23"/>
      <c r="I45" s="21" t="s">
        <v>118</v>
      </c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7" customFormat="1" ht="100.5" hidden="1">
      <c r="A46" s="31" t="s">
        <v>78</v>
      </c>
      <c r="B46" s="36" t="s">
        <v>79</v>
      </c>
      <c r="C46" s="35" t="s">
        <v>53</v>
      </c>
      <c r="D46" s="26" t="s">
        <v>118</v>
      </c>
      <c r="E46" s="26" t="s">
        <v>118</v>
      </c>
      <c r="F46" s="23" t="s">
        <v>118</v>
      </c>
      <c r="G46" s="23"/>
      <c r="H46" s="23"/>
      <c r="I46" s="21" t="s">
        <v>118</v>
      </c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7" customFormat="1" ht="66.75" hidden="1">
      <c r="A47" s="31" t="s">
        <v>80</v>
      </c>
      <c r="B47" s="36" t="s">
        <v>81</v>
      </c>
      <c r="C47" s="35" t="s">
        <v>53</v>
      </c>
      <c r="D47" s="26" t="s">
        <v>118</v>
      </c>
      <c r="E47" s="26" t="s">
        <v>118</v>
      </c>
      <c r="F47" s="23" t="s">
        <v>118</v>
      </c>
      <c r="G47" s="23"/>
      <c r="H47" s="23"/>
      <c r="I47" s="21" t="s">
        <v>118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7" customFormat="1" ht="100.5" hidden="1">
      <c r="A48" s="31" t="s">
        <v>82</v>
      </c>
      <c r="B48" s="36" t="s">
        <v>83</v>
      </c>
      <c r="C48" s="35" t="s">
        <v>53</v>
      </c>
      <c r="D48" s="26" t="s">
        <v>118</v>
      </c>
      <c r="E48" s="26" t="s">
        <v>118</v>
      </c>
      <c r="F48" s="23" t="s">
        <v>118</v>
      </c>
      <c r="G48" s="23"/>
      <c r="H48" s="23"/>
      <c r="I48" s="21" t="s">
        <v>118</v>
      </c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7" customFormat="1" ht="33">
      <c r="A49" s="31" t="s">
        <v>16</v>
      </c>
      <c r="B49" s="66" t="s">
        <v>37</v>
      </c>
      <c r="C49" s="67" t="s">
        <v>53</v>
      </c>
      <c r="D49" s="26">
        <f>D50+D60+D81+D90</f>
        <v>34901.41</v>
      </c>
      <c r="E49" s="26">
        <f>E50+E60+E81+E90</f>
        <v>2606.9</v>
      </c>
      <c r="F49" s="26">
        <f>F50+F60+F81+F90</f>
        <v>0</v>
      </c>
      <c r="G49" s="23"/>
      <c r="H49" s="23"/>
      <c r="I49" s="21" t="s">
        <v>118</v>
      </c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7" customFormat="1" ht="66.75">
      <c r="A50" s="31" t="s">
        <v>17</v>
      </c>
      <c r="B50" s="66" t="s">
        <v>38</v>
      </c>
      <c r="C50" s="67" t="s">
        <v>53</v>
      </c>
      <c r="D50" s="26">
        <f>D51+D57</f>
        <v>0</v>
      </c>
      <c r="E50" s="26">
        <f>E51+E57</f>
        <v>0</v>
      </c>
      <c r="F50" s="26">
        <f>F51+F57</f>
        <v>0</v>
      </c>
      <c r="G50" s="23"/>
      <c r="H50" s="23"/>
      <c r="I50" s="21" t="s">
        <v>118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8" customFormat="1" ht="33">
      <c r="A51" s="31" t="s">
        <v>18</v>
      </c>
      <c r="B51" s="66" t="s">
        <v>39</v>
      </c>
      <c r="C51" s="67" t="s">
        <v>53</v>
      </c>
      <c r="D51" s="26">
        <f>SUM(D52:D56)</f>
        <v>0</v>
      </c>
      <c r="E51" s="26">
        <f>SUM(E52:E56)</f>
        <v>0</v>
      </c>
      <c r="F51" s="26">
        <f>SUM(F52:F56)</f>
        <v>0</v>
      </c>
      <c r="G51" s="23"/>
      <c r="H51" s="23"/>
      <c r="I51" s="21" t="s">
        <v>118</v>
      </c>
      <c r="J51" s="10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66.75">
      <c r="A52" s="37" t="s">
        <v>84</v>
      </c>
      <c r="B52" s="77" t="s">
        <v>137</v>
      </c>
      <c r="C52" s="78" t="s">
        <v>128</v>
      </c>
      <c r="D52" s="52" t="s">
        <v>118</v>
      </c>
      <c r="E52" s="52" t="s">
        <v>118</v>
      </c>
      <c r="F52" s="52" t="s">
        <v>118</v>
      </c>
      <c r="G52" s="20"/>
      <c r="H52" s="20"/>
      <c r="I52" s="22" t="s">
        <v>126</v>
      </c>
      <c r="J52" s="61"/>
      <c r="K52" s="6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50.25">
      <c r="A53" s="37" t="s">
        <v>84</v>
      </c>
      <c r="B53" s="77" t="s">
        <v>138</v>
      </c>
      <c r="C53" s="79" t="s">
        <v>139</v>
      </c>
      <c r="D53" s="52" t="s">
        <v>118</v>
      </c>
      <c r="E53" s="52" t="s">
        <v>118</v>
      </c>
      <c r="F53" s="52" t="s">
        <v>118</v>
      </c>
      <c r="G53" s="20"/>
      <c r="H53" s="20"/>
      <c r="I53" s="22" t="s">
        <v>126</v>
      </c>
      <c r="J53" s="61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50.25">
      <c r="A54" s="38" t="s">
        <v>18</v>
      </c>
      <c r="B54" s="72" t="s">
        <v>140</v>
      </c>
      <c r="C54" s="80" t="s">
        <v>141</v>
      </c>
      <c r="D54" s="52" t="s">
        <v>118</v>
      </c>
      <c r="E54" s="52" t="s">
        <v>118</v>
      </c>
      <c r="F54" s="52" t="s">
        <v>118</v>
      </c>
      <c r="G54" s="20"/>
      <c r="H54" s="20"/>
      <c r="I54" s="22" t="s">
        <v>126</v>
      </c>
      <c r="J54" s="61"/>
      <c r="K54" s="6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66.75">
      <c r="A55" s="38" t="s">
        <v>18</v>
      </c>
      <c r="B55" s="72" t="s">
        <v>142</v>
      </c>
      <c r="C55" s="80" t="s">
        <v>143</v>
      </c>
      <c r="D55" s="52" t="s">
        <v>118</v>
      </c>
      <c r="E55" s="52" t="s">
        <v>118</v>
      </c>
      <c r="F55" s="52" t="s">
        <v>118</v>
      </c>
      <c r="G55" s="20"/>
      <c r="H55" s="20"/>
      <c r="I55" s="22" t="s">
        <v>126</v>
      </c>
      <c r="J55" s="61"/>
      <c r="K55" s="6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50.25">
      <c r="A56" s="38" t="s">
        <v>18</v>
      </c>
      <c r="B56" s="72" t="s">
        <v>144</v>
      </c>
      <c r="C56" s="71" t="s">
        <v>145</v>
      </c>
      <c r="D56" s="52" t="s">
        <v>118</v>
      </c>
      <c r="E56" s="52" t="s">
        <v>118</v>
      </c>
      <c r="F56" s="52" t="s">
        <v>118</v>
      </c>
      <c r="G56" s="20"/>
      <c r="H56" s="20"/>
      <c r="I56" s="22" t="s">
        <v>126</v>
      </c>
      <c r="J56" s="61"/>
      <c r="K56" s="6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8" customFormat="1" ht="50.25">
      <c r="A57" s="39" t="s">
        <v>45</v>
      </c>
      <c r="B57" s="68" t="s">
        <v>46</v>
      </c>
      <c r="C57" s="36" t="s">
        <v>53</v>
      </c>
      <c r="D57" s="26">
        <f>SUM(D58:D59)</f>
        <v>0</v>
      </c>
      <c r="E57" s="26">
        <f>SUM(E58:E59)</f>
        <v>0</v>
      </c>
      <c r="F57" s="26">
        <f>SUM(F58:F59)</f>
        <v>0</v>
      </c>
      <c r="G57" s="23"/>
      <c r="H57" s="23"/>
      <c r="I57" s="21" t="s">
        <v>118</v>
      </c>
      <c r="J57" s="10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84">
      <c r="A58" s="37" t="s">
        <v>45</v>
      </c>
      <c r="B58" s="72" t="s">
        <v>146</v>
      </c>
      <c r="C58" s="74" t="s">
        <v>147</v>
      </c>
      <c r="D58" s="52" t="s">
        <v>118</v>
      </c>
      <c r="E58" s="52" t="s">
        <v>118</v>
      </c>
      <c r="F58" s="52" t="s">
        <v>118</v>
      </c>
      <c r="G58" s="20"/>
      <c r="H58" s="20"/>
      <c r="I58" s="22" t="s">
        <v>126</v>
      </c>
      <c r="J58" s="61"/>
      <c r="K58" s="6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66.75">
      <c r="A59" s="37" t="s">
        <v>45</v>
      </c>
      <c r="B59" s="72" t="s">
        <v>148</v>
      </c>
      <c r="C59" s="73" t="s">
        <v>149</v>
      </c>
      <c r="D59" s="52" t="s">
        <v>118</v>
      </c>
      <c r="E59" s="52" t="s">
        <v>118</v>
      </c>
      <c r="F59" s="52" t="s">
        <v>118</v>
      </c>
      <c r="G59" s="20"/>
      <c r="H59" s="20"/>
      <c r="I59" s="22" t="s">
        <v>126</v>
      </c>
      <c r="J59" s="61"/>
      <c r="K59" s="6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8" customFormat="1" ht="50.25">
      <c r="A60" s="39" t="s">
        <v>47</v>
      </c>
      <c r="B60" s="68" t="s">
        <v>33</v>
      </c>
      <c r="C60" s="36" t="s">
        <v>53</v>
      </c>
      <c r="D60" s="26">
        <f>D61</f>
        <v>34901.41</v>
      </c>
      <c r="E60" s="26">
        <f>E61</f>
        <v>2606.9</v>
      </c>
      <c r="F60" s="26">
        <f>F61</f>
        <v>0</v>
      </c>
      <c r="G60" s="23"/>
      <c r="H60" s="23"/>
      <c r="I60" s="21" t="s">
        <v>118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9" s="60" customFormat="1" ht="33">
      <c r="A61" s="39" t="s">
        <v>48</v>
      </c>
      <c r="B61" s="69" t="s">
        <v>34</v>
      </c>
      <c r="C61" s="40" t="s">
        <v>53</v>
      </c>
      <c r="D61" s="26">
        <f>SUM(D62:D79)</f>
        <v>34901.41</v>
      </c>
      <c r="E61" s="26">
        <f>SUM(E62:E79)</f>
        <v>2606.9</v>
      </c>
      <c r="F61" s="26">
        <f>SUM(F62:F79)</f>
        <v>0</v>
      </c>
      <c r="G61" s="23"/>
      <c r="H61" s="23"/>
      <c r="I61" s="21" t="s">
        <v>118</v>
      </c>
    </row>
    <row r="62" spans="1:9" s="9" customFormat="1" ht="66.75">
      <c r="A62" s="58" t="s">
        <v>48</v>
      </c>
      <c r="B62" s="72" t="s">
        <v>150</v>
      </c>
      <c r="C62" s="71" t="s">
        <v>151</v>
      </c>
      <c r="D62" s="52">
        <v>690.4</v>
      </c>
      <c r="E62" s="52" t="s">
        <v>118</v>
      </c>
      <c r="F62" s="52" t="s">
        <v>118</v>
      </c>
      <c r="G62" s="59"/>
      <c r="H62" s="59"/>
      <c r="I62" s="22" t="s">
        <v>127</v>
      </c>
    </row>
    <row r="63" spans="1:9" s="9" customFormat="1" ht="84">
      <c r="A63" s="58" t="s">
        <v>48</v>
      </c>
      <c r="B63" s="72" t="s">
        <v>129</v>
      </c>
      <c r="C63" s="71" t="s">
        <v>134</v>
      </c>
      <c r="D63" s="52">
        <v>1026</v>
      </c>
      <c r="E63" s="52" t="s">
        <v>118</v>
      </c>
      <c r="F63" s="52" t="s">
        <v>118</v>
      </c>
      <c r="G63" s="59"/>
      <c r="H63" s="59"/>
      <c r="I63" s="22" t="s">
        <v>127</v>
      </c>
    </row>
    <row r="64" spans="1:9" s="9" customFormat="1" ht="66.75">
      <c r="A64" s="58" t="s">
        <v>48</v>
      </c>
      <c r="B64" s="72" t="s">
        <v>152</v>
      </c>
      <c r="C64" s="71" t="s">
        <v>153</v>
      </c>
      <c r="D64" s="52">
        <v>225.6</v>
      </c>
      <c r="E64" s="52" t="s">
        <v>118</v>
      </c>
      <c r="F64" s="52" t="s">
        <v>118</v>
      </c>
      <c r="G64" s="59"/>
      <c r="H64" s="59"/>
      <c r="I64" s="22" t="s">
        <v>126</v>
      </c>
    </row>
    <row r="65" spans="1:9" s="9" customFormat="1" ht="84">
      <c r="A65" s="58" t="s">
        <v>48</v>
      </c>
      <c r="B65" s="72" t="s">
        <v>154</v>
      </c>
      <c r="C65" s="71" t="s">
        <v>155</v>
      </c>
      <c r="D65" s="52">
        <v>875.4</v>
      </c>
      <c r="E65" s="52" t="s">
        <v>118</v>
      </c>
      <c r="F65" s="52" t="s">
        <v>118</v>
      </c>
      <c r="G65" s="59"/>
      <c r="H65" s="59"/>
      <c r="I65" s="22" t="s">
        <v>126</v>
      </c>
    </row>
    <row r="66" spans="1:9" s="9" customFormat="1" ht="66.75">
      <c r="A66" s="58" t="s">
        <v>48</v>
      </c>
      <c r="B66" s="72" t="s">
        <v>156</v>
      </c>
      <c r="C66" s="73" t="s">
        <v>157</v>
      </c>
      <c r="D66" s="52">
        <v>5121.91</v>
      </c>
      <c r="E66" s="52" t="s">
        <v>118</v>
      </c>
      <c r="F66" s="52" t="s">
        <v>118</v>
      </c>
      <c r="G66" s="59"/>
      <c r="H66" s="59"/>
      <c r="I66" s="22" t="s">
        <v>127</v>
      </c>
    </row>
    <row r="67" spans="1:9" s="9" customFormat="1" ht="84">
      <c r="A67" s="58" t="s">
        <v>48</v>
      </c>
      <c r="B67" s="72" t="s">
        <v>158</v>
      </c>
      <c r="C67" s="73" t="s">
        <v>159</v>
      </c>
      <c r="D67" s="52">
        <v>77.6</v>
      </c>
      <c r="E67" s="52" t="s">
        <v>118</v>
      </c>
      <c r="F67" s="52" t="s">
        <v>118</v>
      </c>
      <c r="G67" s="59"/>
      <c r="H67" s="59"/>
      <c r="I67" s="22" t="s">
        <v>127</v>
      </c>
    </row>
    <row r="68" spans="1:9" s="9" customFormat="1" ht="84">
      <c r="A68" s="58" t="s">
        <v>48</v>
      </c>
      <c r="B68" s="72" t="s">
        <v>160</v>
      </c>
      <c r="C68" s="74" t="s">
        <v>161</v>
      </c>
      <c r="D68" s="52">
        <v>381.2</v>
      </c>
      <c r="E68" s="52" t="s">
        <v>118</v>
      </c>
      <c r="F68" s="52" t="s">
        <v>118</v>
      </c>
      <c r="G68" s="59"/>
      <c r="H68" s="59"/>
      <c r="I68" s="22" t="s">
        <v>127</v>
      </c>
    </row>
    <row r="69" spans="1:9" s="9" customFormat="1" ht="66.75">
      <c r="A69" s="58" t="s">
        <v>48</v>
      </c>
      <c r="B69" s="72" t="s">
        <v>162</v>
      </c>
      <c r="C69" s="73" t="s">
        <v>163</v>
      </c>
      <c r="D69" s="52">
        <v>4660.2</v>
      </c>
      <c r="E69" s="52" t="s">
        <v>118</v>
      </c>
      <c r="F69" s="52" t="s">
        <v>118</v>
      </c>
      <c r="G69" s="59"/>
      <c r="H69" s="59"/>
      <c r="I69" s="22" t="s">
        <v>126</v>
      </c>
    </row>
    <row r="70" spans="1:9" s="9" customFormat="1" ht="66.75">
      <c r="A70" s="58" t="s">
        <v>48</v>
      </c>
      <c r="B70" s="72" t="s">
        <v>164</v>
      </c>
      <c r="C70" s="73" t="s">
        <v>165</v>
      </c>
      <c r="D70" s="52">
        <v>1023.45</v>
      </c>
      <c r="E70" s="52" t="s">
        <v>118</v>
      </c>
      <c r="F70" s="52" t="s">
        <v>118</v>
      </c>
      <c r="G70" s="59"/>
      <c r="H70" s="59"/>
      <c r="I70" s="22" t="s">
        <v>126</v>
      </c>
    </row>
    <row r="71" spans="1:9" s="9" customFormat="1" ht="66.75">
      <c r="A71" s="58" t="s">
        <v>48</v>
      </c>
      <c r="B71" s="72" t="s">
        <v>166</v>
      </c>
      <c r="C71" s="73" t="s">
        <v>167</v>
      </c>
      <c r="D71" s="52">
        <v>6482.7</v>
      </c>
      <c r="E71" s="52" t="s">
        <v>118</v>
      </c>
      <c r="F71" s="52" t="s">
        <v>118</v>
      </c>
      <c r="G71" s="59"/>
      <c r="H71" s="59"/>
      <c r="I71" s="22" t="s">
        <v>126</v>
      </c>
    </row>
    <row r="72" spans="1:9" s="9" customFormat="1" ht="84">
      <c r="A72" s="58" t="s">
        <v>48</v>
      </c>
      <c r="B72" s="72" t="s">
        <v>168</v>
      </c>
      <c r="C72" s="71" t="s">
        <v>169</v>
      </c>
      <c r="D72" s="52">
        <v>180.3</v>
      </c>
      <c r="E72" s="52" t="s">
        <v>118</v>
      </c>
      <c r="F72" s="52" t="s">
        <v>118</v>
      </c>
      <c r="G72" s="59"/>
      <c r="H72" s="59"/>
      <c r="I72" s="22" t="s">
        <v>126</v>
      </c>
    </row>
    <row r="73" spans="1:9" s="9" customFormat="1" ht="84">
      <c r="A73" s="58" t="s">
        <v>48</v>
      </c>
      <c r="B73" s="72" t="s">
        <v>170</v>
      </c>
      <c r="C73" s="73" t="s">
        <v>171</v>
      </c>
      <c r="D73" s="52">
        <v>1510.75</v>
      </c>
      <c r="E73" s="52" t="s">
        <v>118</v>
      </c>
      <c r="F73" s="52" t="s">
        <v>118</v>
      </c>
      <c r="G73" s="59"/>
      <c r="H73" s="59"/>
      <c r="I73" s="22" t="s">
        <v>126</v>
      </c>
    </row>
    <row r="74" spans="1:9" s="9" customFormat="1" ht="84">
      <c r="A74" s="58" t="s">
        <v>48</v>
      </c>
      <c r="B74" s="72" t="s">
        <v>172</v>
      </c>
      <c r="C74" s="73" t="s">
        <v>173</v>
      </c>
      <c r="D74" s="52">
        <v>1230.15</v>
      </c>
      <c r="E74" s="52" t="s">
        <v>118</v>
      </c>
      <c r="F74" s="52" t="s">
        <v>118</v>
      </c>
      <c r="G74" s="59"/>
      <c r="H74" s="59"/>
      <c r="I74" s="22" t="s">
        <v>126</v>
      </c>
    </row>
    <row r="75" spans="1:9" s="9" customFormat="1" ht="66.75">
      <c r="A75" s="58" t="s">
        <v>48</v>
      </c>
      <c r="B75" s="72" t="s">
        <v>174</v>
      </c>
      <c r="C75" s="73" t="s">
        <v>175</v>
      </c>
      <c r="D75" s="52" t="s">
        <v>118</v>
      </c>
      <c r="E75" s="52">
        <v>1110.5</v>
      </c>
      <c r="F75" s="52" t="s">
        <v>118</v>
      </c>
      <c r="G75" s="59"/>
      <c r="H75" s="59"/>
      <c r="I75" s="22" t="s">
        <v>126</v>
      </c>
    </row>
    <row r="76" spans="1:9" s="9" customFormat="1" ht="100.5">
      <c r="A76" s="58" t="s">
        <v>48</v>
      </c>
      <c r="B76" s="72" t="s">
        <v>176</v>
      </c>
      <c r="C76" s="76" t="s">
        <v>177</v>
      </c>
      <c r="D76" s="52" t="s">
        <v>118</v>
      </c>
      <c r="E76" s="52">
        <v>124.1</v>
      </c>
      <c r="F76" s="52" t="s">
        <v>118</v>
      </c>
      <c r="G76" s="59"/>
      <c r="H76" s="59"/>
      <c r="I76" s="22" t="s">
        <v>126</v>
      </c>
    </row>
    <row r="77" spans="1:9" s="9" customFormat="1" ht="66.75">
      <c r="A77" s="58" t="s">
        <v>48</v>
      </c>
      <c r="B77" s="72" t="s">
        <v>178</v>
      </c>
      <c r="C77" s="76" t="s">
        <v>179</v>
      </c>
      <c r="D77" s="52" t="s">
        <v>118</v>
      </c>
      <c r="E77" s="52">
        <v>651.7</v>
      </c>
      <c r="F77" s="52" t="s">
        <v>118</v>
      </c>
      <c r="G77" s="59"/>
      <c r="H77" s="59"/>
      <c r="I77" s="22" t="s">
        <v>126</v>
      </c>
    </row>
    <row r="78" spans="1:9" s="9" customFormat="1" ht="66.75">
      <c r="A78" s="58" t="s">
        <v>48</v>
      </c>
      <c r="B78" s="72" t="s">
        <v>180</v>
      </c>
      <c r="C78" s="76" t="s">
        <v>181</v>
      </c>
      <c r="D78" s="52" t="s">
        <v>118</v>
      </c>
      <c r="E78" s="52">
        <v>720.6</v>
      </c>
      <c r="F78" s="52" t="s">
        <v>118</v>
      </c>
      <c r="G78" s="59"/>
      <c r="H78" s="59"/>
      <c r="I78" s="22" t="s">
        <v>126</v>
      </c>
    </row>
    <row r="79" spans="1:9" s="9" customFormat="1" ht="50.25">
      <c r="A79" s="58" t="s">
        <v>48</v>
      </c>
      <c r="B79" s="72" t="s">
        <v>130</v>
      </c>
      <c r="C79" s="76" t="s">
        <v>131</v>
      </c>
      <c r="D79" s="52">
        <v>11415.75</v>
      </c>
      <c r="E79" s="52"/>
      <c r="F79" s="52" t="s">
        <v>118</v>
      </c>
      <c r="G79" s="59"/>
      <c r="H79" s="59"/>
      <c r="I79" s="22" t="s">
        <v>126</v>
      </c>
    </row>
    <row r="80" spans="1:9" ht="33" hidden="1">
      <c r="A80" s="39" t="s">
        <v>85</v>
      </c>
      <c r="B80" s="70" t="s">
        <v>86</v>
      </c>
      <c r="C80" s="42" t="s">
        <v>53</v>
      </c>
      <c r="D80" s="46" t="s">
        <v>118</v>
      </c>
      <c r="E80" s="46" t="s">
        <v>118</v>
      </c>
      <c r="F80" s="46" t="s">
        <v>118</v>
      </c>
      <c r="G80" s="46" t="s">
        <v>118</v>
      </c>
      <c r="H80" s="46" t="s">
        <v>118</v>
      </c>
      <c r="I80" s="46" t="s">
        <v>118</v>
      </c>
    </row>
    <row r="81" spans="1:9" ht="33" hidden="1">
      <c r="A81" s="39" t="s">
        <v>49</v>
      </c>
      <c r="B81" s="68" t="s">
        <v>50</v>
      </c>
      <c r="C81" s="42" t="s">
        <v>53</v>
      </c>
      <c r="D81" s="46">
        <v>0</v>
      </c>
      <c r="E81" s="46">
        <v>0</v>
      </c>
      <c r="F81" s="46">
        <v>0</v>
      </c>
      <c r="G81" s="46" t="s">
        <v>118</v>
      </c>
      <c r="H81" s="46" t="s">
        <v>118</v>
      </c>
      <c r="I81" s="46" t="s">
        <v>118</v>
      </c>
    </row>
    <row r="82" spans="1:9" ht="33" hidden="1">
      <c r="A82" s="39" t="s">
        <v>87</v>
      </c>
      <c r="B82" s="70" t="s">
        <v>88</v>
      </c>
      <c r="C82" s="42" t="s">
        <v>53</v>
      </c>
      <c r="D82" s="46" t="s">
        <v>118</v>
      </c>
      <c r="E82" s="46" t="s">
        <v>118</v>
      </c>
      <c r="F82" s="46" t="s">
        <v>118</v>
      </c>
      <c r="G82" s="46" t="s">
        <v>118</v>
      </c>
      <c r="H82" s="46" t="s">
        <v>118</v>
      </c>
      <c r="I82" s="46" t="s">
        <v>118</v>
      </c>
    </row>
    <row r="83" spans="1:9" ht="50.25" hidden="1">
      <c r="A83" s="39" t="s">
        <v>89</v>
      </c>
      <c r="B83" s="70" t="s">
        <v>90</v>
      </c>
      <c r="C83" s="42" t="s">
        <v>53</v>
      </c>
      <c r="D83" s="46" t="s">
        <v>118</v>
      </c>
      <c r="E83" s="46" t="s">
        <v>118</v>
      </c>
      <c r="F83" s="46" t="s">
        <v>118</v>
      </c>
      <c r="G83" s="46" t="s">
        <v>118</v>
      </c>
      <c r="H83" s="46" t="s">
        <v>118</v>
      </c>
      <c r="I83" s="46" t="s">
        <v>118</v>
      </c>
    </row>
    <row r="84" spans="1:9" ht="50.25" hidden="1">
      <c r="A84" s="39" t="s">
        <v>91</v>
      </c>
      <c r="B84" s="70" t="s">
        <v>92</v>
      </c>
      <c r="C84" s="42" t="s">
        <v>53</v>
      </c>
      <c r="D84" s="46" t="s">
        <v>118</v>
      </c>
      <c r="E84" s="46" t="s">
        <v>118</v>
      </c>
      <c r="F84" s="46" t="s">
        <v>118</v>
      </c>
      <c r="G84" s="46" t="s">
        <v>118</v>
      </c>
      <c r="H84" s="46" t="s">
        <v>118</v>
      </c>
      <c r="I84" s="46" t="s">
        <v>118</v>
      </c>
    </row>
    <row r="85" spans="1:9" ht="50.25" hidden="1">
      <c r="A85" s="39" t="s">
        <v>93</v>
      </c>
      <c r="B85" s="70" t="s">
        <v>94</v>
      </c>
      <c r="C85" s="42" t="s">
        <v>53</v>
      </c>
      <c r="D85" s="46" t="s">
        <v>118</v>
      </c>
      <c r="E85" s="46" t="s">
        <v>118</v>
      </c>
      <c r="F85" s="46" t="s">
        <v>118</v>
      </c>
      <c r="G85" s="46" t="s">
        <v>118</v>
      </c>
      <c r="H85" s="46" t="s">
        <v>118</v>
      </c>
      <c r="I85" s="46" t="s">
        <v>118</v>
      </c>
    </row>
    <row r="86" spans="1:9" ht="50.25" hidden="1">
      <c r="A86" s="39" t="s">
        <v>51</v>
      </c>
      <c r="B86" s="68" t="s">
        <v>52</v>
      </c>
      <c r="C86" s="42" t="s">
        <v>53</v>
      </c>
      <c r="D86" s="46" t="s">
        <v>118</v>
      </c>
      <c r="E86" s="46" t="s">
        <v>118</v>
      </c>
      <c r="F86" s="46" t="s">
        <v>118</v>
      </c>
      <c r="G86" s="46" t="s">
        <v>118</v>
      </c>
      <c r="H86" s="46" t="s">
        <v>118</v>
      </c>
      <c r="I86" s="46" t="s">
        <v>118</v>
      </c>
    </row>
    <row r="87" spans="1:9" ht="50.25" hidden="1">
      <c r="A87" s="39" t="s">
        <v>95</v>
      </c>
      <c r="B87" s="70" t="s">
        <v>96</v>
      </c>
      <c r="C87" s="42" t="s">
        <v>53</v>
      </c>
      <c r="D87" s="46" t="s">
        <v>118</v>
      </c>
      <c r="E87" s="46" t="s">
        <v>118</v>
      </c>
      <c r="F87" s="46" t="s">
        <v>118</v>
      </c>
      <c r="G87" s="46" t="s">
        <v>118</v>
      </c>
      <c r="H87" s="46" t="s">
        <v>118</v>
      </c>
      <c r="I87" s="46" t="s">
        <v>118</v>
      </c>
    </row>
    <row r="88" spans="1:9" ht="50.25" hidden="1">
      <c r="A88" s="39" t="s">
        <v>97</v>
      </c>
      <c r="B88" s="70" t="s">
        <v>98</v>
      </c>
      <c r="C88" s="42" t="s">
        <v>53</v>
      </c>
      <c r="D88" s="46" t="s">
        <v>118</v>
      </c>
      <c r="E88" s="46" t="s">
        <v>118</v>
      </c>
      <c r="F88" s="46" t="s">
        <v>118</v>
      </c>
      <c r="G88" s="46" t="s">
        <v>118</v>
      </c>
      <c r="H88" s="46" t="s">
        <v>118</v>
      </c>
      <c r="I88" s="46" t="s">
        <v>118</v>
      </c>
    </row>
    <row r="89" spans="1:9" ht="50.25" hidden="1">
      <c r="A89" s="39" t="s">
        <v>99</v>
      </c>
      <c r="B89" s="70" t="s">
        <v>100</v>
      </c>
      <c r="C89" s="42" t="s">
        <v>53</v>
      </c>
      <c r="D89" s="46" t="s">
        <v>118</v>
      </c>
      <c r="E89" s="46" t="s">
        <v>118</v>
      </c>
      <c r="F89" s="46" t="s">
        <v>118</v>
      </c>
      <c r="G89" s="46" t="s">
        <v>118</v>
      </c>
      <c r="H89" s="46" t="s">
        <v>118</v>
      </c>
      <c r="I89" s="46" t="s">
        <v>118</v>
      </c>
    </row>
    <row r="90" spans="1:9" ht="50.25" hidden="1">
      <c r="A90" s="39" t="s">
        <v>101</v>
      </c>
      <c r="B90" s="70" t="s">
        <v>102</v>
      </c>
      <c r="C90" s="42" t="s">
        <v>53</v>
      </c>
      <c r="D90" s="46">
        <v>0</v>
      </c>
      <c r="E90" s="46">
        <v>0</v>
      </c>
      <c r="F90" s="46">
        <v>0</v>
      </c>
      <c r="G90" s="46" t="s">
        <v>118</v>
      </c>
      <c r="H90" s="46" t="s">
        <v>118</v>
      </c>
      <c r="I90" s="46" t="s">
        <v>118</v>
      </c>
    </row>
    <row r="91" spans="1:9" ht="50.25" hidden="1">
      <c r="A91" s="39" t="s">
        <v>103</v>
      </c>
      <c r="B91" s="70" t="s">
        <v>104</v>
      </c>
      <c r="C91" s="42" t="s">
        <v>53</v>
      </c>
      <c r="D91" s="46" t="s">
        <v>118</v>
      </c>
      <c r="E91" s="46" t="s">
        <v>118</v>
      </c>
      <c r="F91" s="46" t="s">
        <v>118</v>
      </c>
      <c r="G91" s="46" t="s">
        <v>118</v>
      </c>
      <c r="H91" s="46" t="s">
        <v>118</v>
      </c>
      <c r="I91" s="46" t="s">
        <v>118</v>
      </c>
    </row>
    <row r="92" spans="1:9" ht="50.25" hidden="1">
      <c r="A92" s="39" t="s">
        <v>105</v>
      </c>
      <c r="B92" s="70" t="s">
        <v>106</v>
      </c>
      <c r="C92" s="42" t="s">
        <v>53</v>
      </c>
      <c r="D92" s="46" t="s">
        <v>118</v>
      </c>
      <c r="E92" s="46" t="s">
        <v>118</v>
      </c>
      <c r="F92" s="46" t="s">
        <v>118</v>
      </c>
      <c r="G92" s="46" t="s">
        <v>118</v>
      </c>
      <c r="H92" s="46" t="s">
        <v>118</v>
      </c>
      <c r="I92" s="46" t="s">
        <v>118</v>
      </c>
    </row>
    <row r="93" spans="1:9" ht="66.75" hidden="1">
      <c r="A93" s="39" t="s">
        <v>107</v>
      </c>
      <c r="B93" s="70" t="s">
        <v>108</v>
      </c>
      <c r="C93" s="42" t="s">
        <v>53</v>
      </c>
      <c r="D93" s="46">
        <v>0</v>
      </c>
      <c r="E93" s="46">
        <v>0</v>
      </c>
      <c r="F93" s="46">
        <v>0</v>
      </c>
      <c r="G93" s="46" t="s">
        <v>118</v>
      </c>
      <c r="H93" s="46" t="s">
        <v>118</v>
      </c>
      <c r="I93" s="46" t="s">
        <v>118</v>
      </c>
    </row>
    <row r="94" spans="1:9" ht="66.75" hidden="1">
      <c r="A94" s="39" t="s">
        <v>109</v>
      </c>
      <c r="B94" s="70" t="s">
        <v>110</v>
      </c>
      <c r="C94" s="42" t="s">
        <v>53</v>
      </c>
      <c r="D94" s="46" t="s">
        <v>118</v>
      </c>
      <c r="E94" s="46" t="s">
        <v>118</v>
      </c>
      <c r="F94" s="46" t="s">
        <v>118</v>
      </c>
      <c r="G94" s="46" t="s">
        <v>118</v>
      </c>
      <c r="H94" s="46" t="s">
        <v>118</v>
      </c>
      <c r="I94" s="46" t="s">
        <v>118</v>
      </c>
    </row>
    <row r="95" spans="1:9" ht="50.25" hidden="1">
      <c r="A95" s="39" t="s">
        <v>111</v>
      </c>
      <c r="B95" s="70" t="s">
        <v>112</v>
      </c>
      <c r="C95" s="42" t="s">
        <v>53</v>
      </c>
      <c r="D95" s="46" t="s">
        <v>118</v>
      </c>
      <c r="E95" s="46" t="s">
        <v>118</v>
      </c>
      <c r="F95" s="46" t="s">
        <v>118</v>
      </c>
      <c r="G95" s="46" t="s">
        <v>118</v>
      </c>
      <c r="H95" s="46" t="s">
        <v>118</v>
      </c>
      <c r="I95" s="46" t="s">
        <v>118</v>
      </c>
    </row>
    <row r="96" spans="1:9" ht="33">
      <c r="A96" s="44" t="s">
        <v>35</v>
      </c>
      <c r="B96" s="69" t="s">
        <v>36</v>
      </c>
      <c r="C96" s="45" t="s">
        <v>53</v>
      </c>
      <c r="D96" s="46">
        <f>SUM(D97:D105)</f>
        <v>0</v>
      </c>
      <c r="E96" s="46">
        <f>SUM(E97:E105)</f>
        <v>0</v>
      </c>
      <c r="F96" s="46">
        <f>SUM(F97:F105)</f>
        <v>0</v>
      </c>
      <c r="G96" s="46" t="s">
        <v>118</v>
      </c>
      <c r="H96" s="46" t="s">
        <v>118</v>
      </c>
      <c r="I96" s="46" t="s">
        <v>118</v>
      </c>
    </row>
    <row r="97" spans="1:9" ht="66.75">
      <c r="A97" s="43" t="s">
        <v>113</v>
      </c>
      <c r="B97" s="75" t="s">
        <v>182</v>
      </c>
      <c r="C97" s="81" t="s">
        <v>183</v>
      </c>
      <c r="D97" s="47" t="s">
        <v>118</v>
      </c>
      <c r="E97" s="47" t="s">
        <v>118</v>
      </c>
      <c r="F97" s="47" t="s">
        <v>118</v>
      </c>
      <c r="G97" s="47"/>
      <c r="H97" s="47"/>
      <c r="I97" s="22" t="s">
        <v>126</v>
      </c>
    </row>
    <row r="98" spans="1:9" ht="84">
      <c r="A98" s="43" t="s">
        <v>113</v>
      </c>
      <c r="B98" s="72" t="s">
        <v>184</v>
      </c>
      <c r="C98" s="71" t="s">
        <v>185</v>
      </c>
      <c r="D98" s="47" t="s">
        <v>118</v>
      </c>
      <c r="E98" s="47" t="s">
        <v>118</v>
      </c>
      <c r="F98" s="47" t="s">
        <v>118</v>
      </c>
      <c r="G98" s="47"/>
      <c r="H98" s="47"/>
      <c r="I98" s="22" t="s">
        <v>126</v>
      </c>
    </row>
    <row r="99" spans="1:9" ht="100.5">
      <c r="A99" s="43" t="s">
        <v>113</v>
      </c>
      <c r="B99" s="72" t="s">
        <v>186</v>
      </c>
      <c r="C99" s="71" t="s">
        <v>187</v>
      </c>
      <c r="D99" s="47" t="s">
        <v>118</v>
      </c>
      <c r="E99" s="47" t="s">
        <v>118</v>
      </c>
      <c r="F99" s="47" t="s">
        <v>118</v>
      </c>
      <c r="G99" s="47"/>
      <c r="H99" s="47"/>
      <c r="I99" s="22" t="s">
        <v>126</v>
      </c>
    </row>
    <row r="100" spans="1:9" ht="66.75">
      <c r="A100" s="43" t="s">
        <v>113</v>
      </c>
      <c r="B100" s="72" t="s">
        <v>188</v>
      </c>
      <c r="C100" s="73" t="s">
        <v>189</v>
      </c>
      <c r="D100" s="47" t="s">
        <v>118</v>
      </c>
      <c r="E100" s="47" t="s">
        <v>118</v>
      </c>
      <c r="F100" s="47" t="s">
        <v>118</v>
      </c>
      <c r="G100" s="47"/>
      <c r="H100" s="47"/>
      <c r="I100" s="22" t="s">
        <v>126</v>
      </c>
    </row>
    <row r="101" spans="1:9" ht="84">
      <c r="A101" s="43" t="s">
        <v>113</v>
      </c>
      <c r="B101" s="72" t="s">
        <v>132</v>
      </c>
      <c r="C101" s="71" t="s">
        <v>133</v>
      </c>
      <c r="D101" s="47" t="s">
        <v>118</v>
      </c>
      <c r="E101" s="47" t="s">
        <v>118</v>
      </c>
      <c r="F101" s="47" t="s">
        <v>118</v>
      </c>
      <c r="G101" s="47"/>
      <c r="H101" s="47"/>
      <c r="I101" s="22" t="s">
        <v>126</v>
      </c>
    </row>
    <row r="102" spans="1:9" ht="50.25">
      <c r="A102" s="43" t="s">
        <v>113</v>
      </c>
      <c r="B102" s="72" t="s">
        <v>190</v>
      </c>
      <c r="C102" s="76" t="s">
        <v>191</v>
      </c>
      <c r="D102" s="47" t="s">
        <v>118</v>
      </c>
      <c r="E102" s="47" t="s">
        <v>118</v>
      </c>
      <c r="F102" s="47" t="s">
        <v>118</v>
      </c>
      <c r="G102" s="47"/>
      <c r="H102" s="47"/>
      <c r="I102" s="22" t="s">
        <v>126</v>
      </c>
    </row>
    <row r="103" spans="1:9" ht="50.25">
      <c r="A103" s="43" t="s">
        <v>113</v>
      </c>
      <c r="B103" s="72" t="s">
        <v>192</v>
      </c>
      <c r="C103" s="81" t="s">
        <v>193</v>
      </c>
      <c r="D103" s="47" t="s">
        <v>118</v>
      </c>
      <c r="E103" s="47" t="s">
        <v>118</v>
      </c>
      <c r="F103" s="47" t="s">
        <v>118</v>
      </c>
      <c r="G103" s="47"/>
      <c r="H103" s="47"/>
      <c r="I103" s="22" t="s">
        <v>126</v>
      </c>
    </row>
    <row r="104" spans="1:9" ht="50.25">
      <c r="A104" s="43" t="s">
        <v>113</v>
      </c>
      <c r="B104" s="72" t="s">
        <v>194</v>
      </c>
      <c r="C104" s="81" t="s">
        <v>195</v>
      </c>
      <c r="D104" s="47" t="s">
        <v>118</v>
      </c>
      <c r="E104" s="47" t="s">
        <v>118</v>
      </c>
      <c r="F104" s="47" t="s">
        <v>118</v>
      </c>
      <c r="G104" s="47"/>
      <c r="H104" s="47"/>
      <c r="I104" s="22" t="s">
        <v>126</v>
      </c>
    </row>
    <row r="105" spans="1:9" ht="50.25">
      <c r="A105" s="43" t="s">
        <v>113</v>
      </c>
      <c r="B105" s="72" t="s">
        <v>196</v>
      </c>
      <c r="C105" s="81" t="s">
        <v>197</v>
      </c>
      <c r="D105" s="47" t="s">
        <v>118</v>
      </c>
      <c r="E105" s="47" t="s">
        <v>118</v>
      </c>
      <c r="F105" s="47" t="s">
        <v>118</v>
      </c>
      <c r="G105" s="47"/>
      <c r="H105" s="47"/>
      <c r="I105" s="22" t="s">
        <v>126</v>
      </c>
    </row>
    <row r="106" spans="1:9" ht="50.25">
      <c r="A106" s="39" t="s">
        <v>114</v>
      </c>
      <c r="B106" s="41" t="s">
        <v>115</v>
      </c>
      <c r="C106" s="42" t="s">
        <v>53</v>
      </c>
      <c r="D106" s="46">
        <v>0</v>
      </c>
      <c r="E106" s="46">
        <v>0</v>
      </c>
      <c r="F106" s="46">
        <v>0</v>
      </c>
      <c r="G106" s="46" t="s">
        <v>118</v>
      </c>
      <c r="H106" s="46" t="s">
        <v>118</v>
      </c>
      <c r="I106" s="46" t="s">
        <v>118</v>
      </c>
    </row>
    <row r="107" spans="1:9" ht="33">
      <c r="A107" s="39" t="s">
        <v>116</v>
      </c>
      <c r="B107" s="41" t="s">
        <v>117</v>
      </c>
      <c r="C107" s="42" t="s">
        <v>53</v>
      </c>
      <c r="D107" s="46">
        <v>0</v>
      </c>
      <c r="E107" s="46">
        <v>0</v>
      </c>
      <c r="F107" s="46">
        <v>0</v>
      </c>
      <c r="G107" s="46" t="s">
        <v>118</v>
      </c>
      <c r="H107" s="46" t="s">
        <v>118</v>
      </c>
      <c r="I107" s="46" t="s">
        <v>118</v>
      </c>
    </row>
  </sheetData>
  <sheetProtection/>
  <mergeCells count="16">
    <mergeCell ref="H3:I3"/>
    <mergeCell ref="H2:I2"/>
    <mergeCell ref="D16:F17"/>
    <mergeCell ref="A16:A19"/>
    <mergeCell ref="B16:B19"/>
    <mergeCell ref="C16:C19"/>
    <mergeCell ref="I16:I19"/>
    <mergeCell ref="A15:H15"/>
    <mergeCell ref="D18:G18"/>
    <mergeCell ref="A10:I10"/>
    <mergeCell ref="A5:I5"/>
    <mergeCell ref="A7:I7"/>
    <mergeCell ref="A8:I8"/>
    <mergeCell ref="A14:I14"/>
    <mergeCell ref="A12:I12"/>
    <mergeCell ref="A13:I13"/>
  </mergeCells>
  <printOptions/>
  <pageMargins left="0" right="0" top="0" bottom="0" header="0.31496062992125984" footer="0.31496062992125984"/>
  <pageSetup fitToHeight="0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2019-04-11T11:55:56Z</cp:lastPrinted>
  <dcterms:created xsi:type="dcterms:W3CDTF">2009-07-27T10:10:26Z</dcterms:created>
  <dcterms:modified xsi:type="dcterms:W3CDTF">2019-04-12T08:26:06Z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DZQQNTZWJNVN-2-2465</vt:lpwstr>
  </property>
  <property fmtid="{D5CDD505-2E9C-101B-9397-08002B2CF9AE}" pid="4" name="_dlc_DocIdItemGu">
    <vt:lpwstr>581c0962-0deb-4ae9-b312-09085a04e8e3</vt:lpwstr>
  </property>
  <property fmtid="{D5CDD505-2E9C-101B-9397-08002B2CF9AE}" pid="5" name="_dlc_DocIdU">
    <vt:lpwstr>http://info.kom-tech.ru:8090/_layouts/DocIdRedir.aspx?ID=DZQQNTZWJNVN-2-2465, DZQQNTZWJNVN-2-2465</vt:lpwstr>
  </property>
  <property fmtid="{D5CDD505-2E9C-101B-9397-08002B2CF9AE}" pid="6" name="u">
    <vt:lpwstr/>
  </property>
</Properties>
</file>